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Мира, 32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<sst xmlns="http://schemas.openxmlformats.org/spreadsheetml/2006/main" count="83" uniqueCount="43">
  <si>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ОТЧЕТ О ФИНАНСОВОЙ ДЕЯТЕЛЬНОСТИ ООО "Инженер-Сервис" за период с 01.08.2012 по 31.12.2013</t>
  </si>
  <si>
    <t>касаемо многоквартирного дома по пр.Мира, 32</t>
  </si>
  <si>
    <t>Баланс денежных средств на 01.08.2012 :</t>
  </si>
  <si>
    <t>рублей</t>
  </si>
  <si>
    <t>Фактические поступления за отчетный период:</t>
  </si>
  <si>
    <t>рублей;</t>
  </si>
  <si>
    <t>в том числе:</t>
  </si>
  <si>
    <t>Оплата жителей за жилищно-коммунальные услуги</t>
  </si>
  <si>
    <t>Дотация из городского бюджета</t>
  </si>
  <si>
    <t>Использование конструктивных элементов здания под размещение оборудования (интернет, кабельное ТВ):</t>
  </si>
  <si>
    <t>Фактические расходы за период с 01.08.2012 по 31.12.2013 на доме  составили:</t>
  </si>
  <si>
    <t>ГВС</t>
  </si>
  <si>
    <t xml:space="preserve">Отопление  </t>
  </si>
  <si>
    <t>Вывоз ТБО, КГО,утилизация отходов</t>
  </si>
  <si>
    <t>Вода,водоотведение</t>
  </si>
  <si>
    <t>Содержание и обслуживание лифтов</t>
  </si>
  <si>
    <t>Электроэнергия, электроэнергия МОП</t>
  </si>
  <si>
    <t>Содержание и обслуживание жилья</t>
  </si>
  <si>
    <t>Паспортно-учетные услуги</t>
  </si>
  <si>
    <t>Услуги управления ( з/плата, налоги, банковские услуги, вознаграждение за начисление и сбор платежей, транспортные расходы, канцтовары, программное обеспечение и обслуживание оргтехники, почтовые расходы, связь)</t>
  </si>
  <si>
    <t>Замена дверного блока</t>
  </si>
  <si>
    <t>Замена стояков отопления</t>
  </si>
  <si>
    <t>Благоустройство дворовой территории</t>
  </si>
  <si>
    <t>Изделия из ПВХ (стеклопакеты)</t>
  </si>
  <si>
    <t>Механическая очистка дворовой территории</t>
  </si>
  <si>
    <t>Модернизация освещения мест общего пользования</t>
  </si>
  <si>
    <t>Проведение конкурса "Лучший двор"</t>
  </si>
  <si>
    <t>Проведение Дня знаний</t>
  </si>
  <si>
    <t>Проведение детского Новогоднего праздника</t>
  </si>
  <si>
    <t>Проведение праздника ко дню защиты детей</t>
  </si>
  <si>
    <t>Ремонт входов</t>
  </si>
  <si>
    <t>Ремонт козырьков</t>
  </si>
  <si>
    <t>Ремонт межпанельных швов</t>
  </si>
  <si>
    <t>Установка тепловых приборов учета</t>
  </si>
  <si>
    <t>Вознаграждение СМКД</t>
  </si>
  <si>
    <t>Дебиторская задолженность по состоянию на 31.12.2013:</t>
  </si>
  <si>
    <t>Жителей за жилищно-коммунальные услуги</t>
  </si>
  <si>
    <t>Задолженность поставщикам на 31.12.2013 составляет :</t>
  </si>
  <si>
    <t>Баланс денежных средств на 31.12.2013 составляет :</t>
  </si>
  <si>
    <t>Баланс денежных средств после погашения дебиторской задолженности и оплаты задолженности поставщикам:</t>
  </si>
  <si>
    <t>Экономист</t>
  </si>
  <si>
    <t>Л.В.Косырева</t>
  </si>
  <si>
    <t>Установка прибора учета ГВС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</si>
</sst>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</numFmts>
  <fonts count="7">
    <font>
      <sz val="10"/>
      <name val="Arial"/>
      <family val="0"/>
    </font>
    <font>
      <b/>
      <sz val="10"/>
      <name val="Arial Cyr"/>
      <family val="0"/>
    </font>
    <font>
      <i/>
      <sz val="12"/>
      <name val="Arial"/>
      <family val="2"/>
    </font>
    <font>
      <sz val="12"/>
      <name val="Arial"/>
      <family val="2"/>
    </font>
    <font>
      <b/>
      <sz val="11"/>
      <name val="Arial"/>
      <family val="0"/>
    </font>
    <font>
      <b/>
      <sz val="11"/>
      <name val="Arial Cyr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/>
    </xf>
    <xf numFmtId="4" fontId="0" fillId="0" borderId="6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/>
    </xf>
    <xf numFmtId="4" fontId="0" fillId="0" borderId="5" xfId="0" applyNumberFormat="1" applyFont="1" applyFill="1" applyBorder="1" applyAlignment="1">
      <alignment horizontal="right" vertical="center"/>
    </xf>
    <xf numFmtId="4" fontId="4" fillId="2" borderId="5" xfId="0" applyNumberFormat="1" applyFont="1" applyFill="1" applyBorder="1" applyAlignment="1">
      <alignment/>
    </xf>
    <xf numFmtId="0" fontId="0" fillId="0" borderId="4" xfId="0" applyBorder="1" applyAlignment="1">
      <alignment horizontal="left"/>
    </xf>
    <xf numFmtId="4" fontId="6" fillId="0" borderId="7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4" fillId="2" borderId="3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F53"/>
  <sheetViews>
    <sheetView tabSelected="1" workbookViewId="0" topLeftCell="A7">
      <selection activeCell="I22" sqref="I22"/>
    </sheetView>
  </sheetViews>
  <sheetFormatPr defaultColWidth="9.140625" defaultRowHeight="12.75"/>
  <cols>
    <col min="1" max="1" width="2.8515625" style="0" customWidth="1"/>
    <col min="2" max="2" width="69.140625" style="0" customWidth="1"/>
    <col min="3" max="3" width="2.57421875" style="0" customWidth="1"/>
    <col min="4" max="4" width="2.421875" style="0" customWidth="1"/>
    <col min="5" max="5" width="13.8515625" style="0" customWidth="1"/>
    <col min="6" max="6" width="8.8515625" style="0" customWidth="1"/>
  </cols>
  <sheetData>
    <row r="1" ht="13.5" thickBot="1"/>
    <row r="2" spans="1:6" ht="12.75">
      <c r="A2" s="44" t="s">
        <v>0</v>
      </c>
      <c r="B2" s="45"/>
      <c r="C2" s="45"/>
      <c r="D2" s="45"/>
      <c r="E2" s="45"/>
      <c r="F2" s="46"/>
    </row>
    <row r="3" spans="1:6" ht="15">
      <c r="A3" s="47" t="s">
        <v>1</v>
      </c>
      <c r="B3" s="48"/>
      <c r="C3" s="48"/>
      <c r="D3" s="48"/>
      <c r="E3" s="48"/>
      <c r="F3" s="49"/>
    </row>
    <row r="4" spans="1:6" ht="12.75">
      <c r="A4" s="38"/>
      <c r="B4" s="39"/>
      <c r="C4" s="39"/>
      <c r="D4" s="39"/>
      <c r="E4" s="39"/>
      <c r="F4" s="40"/>
    </row>
    <row r="5" spans="1:6" ht="15">
      <c r="A5" s="27" t="s">
        <v>2</v>
      </c>
      <c r="B5" s="37"/>
      <c r="C5" s="37"/>
      <c r="D5" s="37"/>
      <c r="E5" s="1"/>
      <c r="F5" s="2" t="s">
        <v>3</v>
      </c>
    </row>
    <row r="6" spans="1:6" ht="15">
      <c r="A6" s="41"/>
      <c r="B6" s="42"/>
      <c r="C6" s="42"/>
      <c r="D6" s="42"/>
      <c r="E6" s="42"/>
      <c r="F6" s="43"/>
    </row>
    <row r="7" spans="1:6" ht="15">
      <c r="A7" s="27" t="s">
        <v>4</v>
      </c>
      <c r="B7" s="37"/>
      <c r="C7" s="37"/>
      <c r="D7" s="37"/>
      <c r="E7" s="3">
        <f>E9+E10+E11</f>
        <v>7379102.15</v>
      </c>
      <c r="F7" s="4" t="s">
        <v>5</v>
      </c>
    </row>
    <row r="8" spans="1:6" ht="12.75">
      <c r="A8" s="5"/>
      <c r="B8" s="6" t="s">
        <v>6</v>
      </c>
      <c r="C8" s="29"/>
      <c r="D8" s="30"/>
      <c r="E8" s="7"/>
      <c r="F8" s="8"/>
    </row>
    <row r="9" spans="1:6" ht="12.75">
      <c r="A9" s="9">
        <v>1</v>
      </c>
      <c r="B9" s="10" t="s">
        <v>7</v>
      </c>
      <c r="C9" s="31"/>
      <c r="D9" s="32"/>
      <c r="E9" s="7">
        <v>5399525.15</v>
      </c>
      <c r="F9" s="8" t="s">
        <v>5</v>
      </c>
    </row>
    <row r="10" spans="1:6" ht="12.75">
      <c r="A10" s="9">
        <v>2</v>
      </c>
      <c r="B10" s="11" t="s">
        <v>8</v>
      </c>
      <c r="C10" s="31"/>
      <c r="D10" s="32"/>
      <c r="E10" s="7">
        <v>1975977</v>
      </c>
      <c r="F10" s="8" t="s">
        <v>5</v>
      </c>
    </row>
    <row r="11" spans="1:6" ht="25.5">
      <c r="A11" s="9">
        <v>3</v>
      </c>
      <c r="B11" s="11" t="s">
        <v>9</v>
      </c>
      <c r="C11" s="33"/>
      <c r="D11" s="34"/>
      <c r="E11" s="7">
        <v>3600</v>
      </c>
      <c r="F11" s="12" t="s">
        <v>5</v>
      </c>
    </row>
    <row r="12" spans="1:6" ht="27.75" customHeight="1">
      <c r="A12" s="27" t="s">
        <v>10</v>
      </c>
      <c r="B12" s="37"/>
      <c r="C12" s="37"/>
      <c r="D12" s="37"/>
      <c r="E12" s="1">
        <f>SUM(E14:E38)</f>
        <v>9347215.360000001</v>
      </c>
      <c r="F12" s="4" t="s">
        <v>5</v>
      </c>
    </row>
    <row r="13" spans="1:6" ht="12.75">
      <c r="A13" s="5"/>
      <c r="B13" s="13" t="s">
        <v>6</v>
      </c>
      <c r="C13" s="29"/>
      <c r="D13" s="30"/>
      <c r="E13" s="7"/>
      <c r="F13" s="12"/>
    </row>
    <row r="14" spans="1:6" ht="12.75">
      <c r="A14" s="9">
        <v>1</v>
      </c>
      <c r="B14" s="14" t="s">
        <v>11</v>
      </c>
      <c r="C14" s="31"/>
      <c r="D14" s="32"/>
      <c r="E14" s="7">
        <v>1055564.36</v>
      </c>
      <c r="F14" s="12" t="s">
        <v>3</v>
      </c>
    </row>
    <row r="15" spans="1:6" ht="12.75">
      <c r="A15" s="9">
        <v>2</v>
      </c>
      <c r="B15" s="14" t="s">
        <v>12</v>
      </c>
      <c r="C15" s="31"/>
      <c r="D15" s="32"/>
      <c r="E15" s="7">
        <v>1711237.96</v>
      </c>
      <c r="F15" s="12" t="s">
        <v>3</v>
      </c>
    </row>
    <row r="16" spans="1:6" ht="12.75">
      <c r="A16" s="9">
        <v>3</v>
      </c>
      <c r="B16" s="15" t="s">
        <v>13</v>
      </c>
      <c r="C16" s="31"/>
      <c r="D16" s="32"/>
      <c r="E16" s="7">
        <v>119139.2</v>
      </c>
      <c r="F16" s="12" t="s">
        <v>3</v>
      </c>
    </row>
    <row r="17" spans="1:6" ht="12.75">
      <c r="A17" s="9">
        <v>4</v>
      </c>
      <c r="B17" s="16" t="s">
        <v>14</v>
      </c>
      <c r="C17" s="31"/>
      <c r="D17" s="32"/>
      <c r="E17" s="7">
        <v>2561381.02</v>
      </c>
      <c r="F17" s="12" t="s">
        <v>3</v>
      </c>
    </row>
    <row r="18" spans="1:6" ht="12.75">
      <c r="A18" s="9">
        <v>5</v>
      </c>
      <c r="B18" s="16" t="s">
        <v>15</v>
      </c>
      <c r="C18" s="31"/>
      <c r="D18" s="32"/>
      <c r="E18" s="7">
        <v>433424.11</v>
      </c>
      <c r="F18" s="12" t="s">
        <v>3</v>
      </c>
    </row>
    <row r="19" spans="1:6" ht="12.75">
      <c r="A19" s="9">
        <v>6</v>
      </c>
      <c r="B19" s="16" t="s">
        <v>16</v>
      </c>
      <c r="C19" s="31"/>
      <c r="D19" s="32"/>
      <c r="E19" s="7">
        <v>924655.69</v>
      </c>
      <c r="F19" s="12" t="s">
        <v>3</v>
      </c>
    </row>
    <row r="20" spans="1:6" ht="12.75">
      <c r="A20" s="9">
        <v>7</v>
      </c>
      <c r="B20" s="15" t="s">
        <v>17</v>
      </c>
      <c r="C20" s="31"/>
      <c r="D20" s="32"/>
      <c r="E20" s="7">
        <v>1034010.47</v>
      </c>
      <c r="F20" s="12" t="s">
        <v>3</v>
      </c>
    </row>
    <row r="21" spans="1:6" ht="12.75">
      <c r="A21" s="9">
        <v>8</v>
      </c>
      <c r="B21" s="15" t="s">
        <v>18</v>
      </c>
      <c r="C21" s="31"/>
      <c r="D21" s="32"/>
      <c r="E21" s="7">
        <v>19881.35</v>
      </c>
      <c r="F21" s="12" t="s">
        <v>3</v>
      </c>
    </row>
    <row r="22" spans="1:6" ht="51">
      <c r="A22" s="9">
        <v>9</v>
      </c>
      <c r="B22" s="15" t="s">
        <v>19</v>
      </c>
      <c r="C22" s="31"/>
      <c r="D22" s="32"/>
      <c r="E22" s="7">
        <v>356300.67</v>
      </c>
      <c r="F22" s="12" t="s">
        <v>3</v>
      </c>
    </row>
    <row r="23" spans="1:6" ht="12.75">
      <c r="A23" s="9">
        <v>10</v>
      </c>
      <c r="B23" s="17" t="s">
        <v>20</v>
      </c>
      <c r="C23" s="31"/>
      <c r="D23" s="32"/>
      <c r="E23" s="18">
        <v>30800</v>
      </c>
      <c r="F23" s="12" t="s">
        <v>3</v>
      </c>
    </row>
    <row r="24" spans="1:6" ht="12.75">
      <c r="A24" s="9">
        <v>11</v>
      </c>
      <c r="B24" s="17" t="s">
        <v>42</v>
      </c>
      <c r="C24" s="31"/>
      <c r="D24" s="32"/>
      <c r="E24" s="18">
        <v>81335.2</v>
      </c>
      <c r="F24" s="12" t="s">
        <v>3</v>
      </c>
    </row>
    <row r="25" spans="1:6" ht="12.75">
      <c r="A25" s="9">
        <v>12</v>
      </c>
      <c r="B25" s="17" t="s">
        <v>21</v>
      </c>
      <c r="C25" s="31"/>
      <c r="D25" s="32"/>
      <c r="E25" s="18">
        <v>117403</v>
      </c>
      <c r="F25" s="12" t="s">
        <v>3</v>
      </c>
    </row>
    <row r="26" spans="1:6" ht="12.75">
      <c r="A26" s="9">
        <v>13</v>
      </c>
      <c r="B26" s="17" t="s">
        <v>22</v>
      </c>
      <c r="C26" s="31"/>
      <c r="D26" s="32"/>
      <c r="E26" s="18">
        <v>330223.38</v>
      </c>
      <c r="F26" s="12" t="s">
        <v>3</v>
      </c>
    </row>
    <row r="27" spans="1:6" ht="12.75">
      <c r="A27" s="9">
        <v>14</v>
      </c>
      <c r="B27" s="19" t="s">
        <v>23</v>
      </c>
      <c r="C27" s="31"/>
      <c r="D27" s="32"/>
      <c r="E27" s="20">
        <v>168000</v>
      </c>
      <c r="F27" s="12" t="s">
        <v>3</v>
      </c>
    </row>
    <row r="28" spans="1:6" ht="12.75">
      <c r="A28" s="9">
        <v>15</v>
      </c>
      <c r="B28" s="19" t="s">
        <v>24</v>
      </c>
      <c r="C28" s="31"/>
      <c r="D28" s="32"/>
      <c r="E28" s="20">
        <v>9800</v>
      </c>
      <c r="F28" s="12" t="s">
        <v>3</v>
      </c>
    </row>
    <row r="29" spans="1:6" ht="12.75">
      <c r="A29" s="9">
        <v>16</v>
      </c>
      <c r="B29" s="19" t="s">
        <v>25</v>
      </c>
      <c r="C29" s="31"/>
      <c r="D29" s="32"/>
      <c r="E29" s="20">
        <v>59931</v>
      </c>
      <c r="F29" s="12" t="s">
        <v>3</v>
      </c>
    </row>
    <row r="30" spans="1:6" ht="12.75">
      <c r="A30" s="9">
        <v>17</v>
      </c>
      <c r="B30" s="19" t="s">
        <v>26</v>
      </c>
      <c r="C30" s="31"/>
      <c r="D30" s="32"/>
      <c r="E30" s="20">
        <v>1380</v>
      </c>
      <c r="F30" s="12" t="s">
        <v>3</v>
      </c>
    </row>
    <row r="31" spans="1:6" ht="12.75">
      <c r="A31" s="9">
        <v>18</v>
      </c>
      <c r="B31" s="17" t="s">
        <v>27</v>
      </c>
      <c r="C31" s="31"/>
      <c r="D31" s="32"/>
      <c r="E31" s="20">
        <v>2100.95</v>
      </c>
      <c r="F31" s="12" t="s">
        <v>3</v>
      </c>
    </row>
    <row r="32" spans="1:6" ht="12.75">
      <c r="A32" s="9">
        <v>19</v>
      </c>
      <c r="B32" s="19" t="s">
        <v>28</v>
      </c>
      <c r="C32" s="31"/>
      <c r="D32" s="32"/>
      <c r="E32" s="20">
        <v>2838</v>
      </c>
      <c r="F32" s="12" t="s">
        <v>3</v>
      </c>
    </row>
    <row r="33" spans="1:6" ht="12.75">
      <c r="A33" s="9">
        <v>20</v>
      </c>
      <c r="B33" s="19" t="s">
        <v>29</v>
      </c>
      <c r="C33" s="31"/>
      <c r="D33" s="32"/>
      <c r="E33" s="20">
        <v>1990</v>
      </c>
      <c r="F33" s="12" t="s">
        <v>3</v>
      </c>
    </row>
    <row r="34" spans="1:6" ht="12.75">
      <c r="A34" s="9">
        <v>21</v>
      </c>
      <c r="B34" s="17" t="s">
        <v>30</v>
      </c>
      <c r="C34" s="31"/>
      <c r="D34" s="32"/>
      <c r="E34" s="18">
        <v>26197</v>
      </c>
      <c r="F34" s="12" t="s">
        <v>3</v>
      </c>
    </row>
    <row r="35" spans="1:6" ht="12.75">
      <c r="A35" s="9">
        <v>22</v>
      </c>
      <c r="B35" s="17" t="s">
        <v>31</v>
      </c>
      <c r="C35" s="31"/>
      <c r="D35" s="32"/>
      <c r="E35" s="18">
        <v>17491</v>
      </c>
      <c r="F35" s="12" t="s">
        <v>3</v>
      </c>
    </row>
    <row r="36" spans="1:6" ht="12.75">
      <c r="A36" s="9">
        <v>23</v>
      </c>
      <c r="B36" s="17" t="s">
        <v>32</v>
      </c>
      <c r="C36" s="31"/>
      <c r="D36" s="32"/>
      <c r="E36" s="18">
        <v>23400</v>
      </c>
      <c r="F36" s="12" t="s">
        <v>3</v>
      </c>
    </row>
    <row r="37" spans="1:6" ht="12.75">
      <c r="A37" s="9">
        <v>24</v>
      </c>
      <c r="B37" s="17" t="s">
        <v>33</v>
      </c>
      <c r="C37" s="31"/>
      <c r="D37" s="32"/>
      <c r="E37" s="18">
        <v>245131</v>
      </c>
      <c r="F37" s="12" t="s">
        <v>3</v>
      </c>
    </row>
    <row r="38" spans="1:6" ht="12.75">
      <c r="A38" s="9">
        <v>25</v>
      </c>
      <c r="B38" s="21" t="s">
        <v>34</v>
      </c>
      <c r="C38" s="33"/>
      <c r="D38" s="34"/>
      <c r="E38" s="22">
        <v>13600</v>
      </c>
      <c r="F38" s="12" t="s">
        <v>3</v>
      </c>
    </row>
    <row r="39" spans="1:6" ht="17.25" customHeight="1">
      <c r="A39" s="27" t="s">
        <v>35</v>
      </c>
      <c r="B39" s="28"/>
      <c r="C39" s="28"/>
      <c r="D39" s="28"/>
      <c r="E39" s="23">
        <f>E41+E42+E43</f>
        <v>504799.44</v>
      </c>
      <c r="F39" s="2" t="s">
        <v>3</v>
      </c>
    </row>
    <row r="40" spans="1:6" ht="12.75">
      <c r="A40" s="5"/>
      <c r="B40" s="6" t="s">
        <v>6</v>
      </c>
      <c r="C40" s="29"/>
      <c r="D40" s="30"/>
      <c r="E40" s="7"/>
      <c r="F40" s="12"/>
    </row>
    <row r="41" spans="1:6" ht="12.75">
      <c r="A41" s="9">
        <v>1</v>
      </c>
      <c r="B41" s="24" t="s">
        <v>36</v>
      </c>
      <c r="C41" s="31"/>
      <c r="D41" s="32"/>
      <c r="E41" s="7">
        <v>502999.44</v>
      </c>
      <c r="F41" s="8" t="s">
        <v>5</v>
      </c>
    </row>
    <row r="42" spans="1:6" ht="12.75">
      <c r="A42" s="9">
        <v>2</v>
      </c>
      <c r="B42" s="24" t="s">
        <v>8</v>
      </c>
      <c r="C42" s="31"/>
      <c r="D42" s="32"/>
      <c r="E42" s="7">
        <v>0</v>
      </c>
      <c r="F42" s="8" t="s">
        <v>5</v>
      </c>
    </row>
    <row r="43" spans="1:6" ht="25.5">
      <c r="A43" s="9">
        <v>3</v>
      </c>
      <c r="B43" s="11" t="s">
        <v>9</v>
      </c>
      <c r="C43" s="33"/>
      <c r="D43" s="34"/>
      <c r="E43" s="7">
        <v>1800</v>
      </c>
      <c r="F43" s="8" t="s">
        <v>5</v>
      </c>
    </row>
    <row r="44" spans="1:6" ht="15">
      <c r="A44" s="27" t="s">
        <v>37</v>
      </c>
      <c r="B44" s="37"/>
      <c r="C44" s="37"/>
      <c r="D44" s="37"/>
      <c r="E44" s="1">
        <v>699794.76</v>
      </c>
      <c r="F44" s="2" t="s">
        <v>3</v>
      </c>
    </row>
    <row r="45" spans="1:6" ht="12.75">
      <c r="A45" s="38"/>
      <c r="B45" s="39"/>
      <c r="C45" s="39"/>
      <c r="D45" s="39"/>
      <c r="E45" s="39"/>
      <c r="F45" s="40"/>
    </row>
    <row r="46" spans="1:6" ht="14.25" customHeight="1">
      <c r="A46" s="27" t="s">
        <v>38</v>
      </c>
      <c r="B46" s="37"/>
      <c r="C46" s="37"/>
      <c r="D46" s="37"/>
      <c r="E46" s="1">
        <f>E5+E7-E12</f>
        <v>-1968113.210000001</v>
      </c>
      <c r="F46" s="2" t="s">
        <v>3</v>
      </c>
    </row>
    <row r="47" spans="1:6" ht="13.5" customHeight="1" hidden="1">
      <c r="A47" s="38"/>
      <c r="B47" s="39"/>
      <c r="C47" s="39"/>
      <c r="D47" s="39"/>
      <c r="E47" s="39"/>
      <c r="F47" s="40"/>
    </row>
    <row r="48" spans="1:6" ht="29.25" customHeight="1" hidden="1" thickBot="1">
      <c r="A48" s="35" t="s">
        <v>39</v>
      </c>
      <c r="B48" s="36"/>
      <c r="C48" s="36"/>
      <c r="D48" s="36"/>
      <c r="E48" s="25">
        <f>E46+E39-E44</f>
        <v>-2163108.530000001</v>
      </c>
      <c r="F48" s="26" t="s">
        <v>3</v>
      </c>
    </row>
    <row r="53" spans="2:5" ht="12.75">
      <c r="B53" t="s">
        <v>40</v>
      </c>
      <c r="E53" t="s">
        <v>41</v>
      </c>
    </row>
  </sheetData>
  <mergeCells count="16">
    <mergeCell ref="A2:F2"/>
    <mergeCell ref="A3:F3"/>
    <mergeCell ref="A4:F4"/>
    <mergeCell ref="A5:D5"/>
    <mergeCell ref="C13:D38"/>
    <mergeCell ref="A6:F6"/>
    <mergeCell ref="A7:D7"/>
    <mergeCell ref="C8:D11"/>
    <mergeCell ref="A12:D12"/>
    <mergeCell ref="A39:D39"/>
    <mergeCell ref="C40:D43"/>
    <mergeCell ref="A48:D48"/>
    <mergeCell ref="A44:D44"/>
    <mergeCell ref="A45:F45"/>
    <mergeCell ref="A46:D46"/>
    <mergeCell ref="A47:F4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2014-03-24T06:58:48Z</dcterms:created>
  <dcterms:modified xsi:type="dcterms:W3CDTF">2014-03-26T09:34:31Z</dcterms:modified>
  <cp:category/>
  <cp:version/>
  <cp:contentType/>
  <cp:contentStatus/>
</cp:coreProperties>
</file>